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410474\Desktop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工事費内訳書!$A$1:$G$59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工事費内訳書!$G$59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工事費内訳書!$I$59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59"/>
  <c r="G58"/>
  <c r="G55"/>
  <c r="G53"/>
  <c r="G52"/>
  <c r="G51"/>
  <c r="G49"/>
  <c r="G48"/>
  <c r="G44"/>
  <c r="G41"/>
  <c r="G37"/>
  <c r="G32"/>
  <c r="G31"/>
  <c r="G30"/>
  <c r="G23"/>
  <c r="G22"/>
  <c r="G19"/>
  <c r="G18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<sst xmlns="http://schemas.openxmlformats.org/spreadsheetml/2006/main">
  <si>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</si>
  <si>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</si>
  <si>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</si>
  <si>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</si>
  <si>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</si>
  <si>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Ｒ７三耕　地すべり　重末カゲ　渓間工事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</si>
  <si>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</si>
  <si>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</si>
  <si>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</si>
  <si>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</si>
  <si>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</si>
  <si>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</si>
  <si>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</si>
  <si>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</si>
  <si>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</si>
  <si>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</si>
  <si>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</si>
  <si>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掘削工
_x000d_</t>
  </si>
  <si>
    <t>掘削
_x000d_土砂</t>
  </si>
  <si>
    <t>m3</t>
  </si>
  <si>
    <t>埋戻し
_x000d_流用土</t>
  </si>
  <si>
    <t>法面整形
_x000d_盛土</t>
  </si>
  <si>
    <t>㎡</t>
  </si>
  <si>
    <t>構造物撤去工
_x000d_</t>
  </si>
  <si>
    <t>構造物取壊し工
_x000d_</t>
  </si>
  <si>
    <t>コンクリート構造物取壊し
_x000d_なし</t>
  </si>
  <si>
    <t>コンクリート殻運搬・処分
_x000d_</t>
  </si>
  <si>
    <t>堰堤工
_x000d_</t>
  </si>
  <si>
    <t>コンクリート
_x000d_σ≧18kN/mm2</t>
  </si>
  <si>
    <t>型枠
_x000d_</t>
  </si>
  <si>
    <t>ヒューム管設置
_x000d_φ600</t>
  </si>
  <si>
    <t>ｍ</t>
  </si>
  <si>
    <t>吸出し防止材
_x000d_</t>
  </si>
  <si>
    <t>止水版
_x000d_</t>
  </si>
  <si>
    <t>足場工
_x000d_</t>
  </si>
  <si>
    <t>直接工事費（仮設工）
_x000d_</t>
  </si>
  <si>
    <t>仮設工
_x000d_</t>
  </si>
  <si>
    <t>仮設鉄筋挿入工
_x000d_</t>
  </si>
  <si>
    <t>鉄筋挿入工　材料
_x000d_</t>
  </si>
  <si>
    <t>本</t>
  </si>
  <si>
    <t>鉄筋挿入工
_x000d_φ65</t>
  </si>
  <si>
    <t>グラウト材
_x000d_</t>
  </si>
  <si>
    <t>削孔機械上下移動
_x000d_</t>
  </si>
  <si>
    <t>回</t>
  </si>
  <si>
    <t>仮設法面工
_x000d_</t>
  </si>
  <si>
    <t>法面整形
_x000d_ﾚｷ質土</t>
  </si>
  <si>
    <t>コンクリート吹付
_x000d_ｺﾝｸﾘｰﾄ吹付工,厚10cm</t>
  </si>
  <si>
    <t>空m3</t>
  </si>
  <si>
    <t>仮設備工
_x000d_</t>
  </si>
  <si>
    <t>ケーブルクレーン架設・撤去
_x000d_</t>
  </si>
  <si>
    <t>ケーブルクレーン運搬
_x000d_</t>
  </si>
  <si>
    <t>仮水路工・仮締切工・支保工
_x000d_</t>
  </si>
  <si>
    <t>高密度ポリエチレン管設置
_x000d_</t>
  </si>
  <si>
    <t>大型土のう制作・設置・撤去
_x000d_</t>
  </si>
  <si>
    <t>袋</t>
  </si>
  <si>
    <t>支保
_x000d_パイプサポート支保,40KN/㎡以下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</si>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</sst>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+G11+G48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+G12+G30</f>
        <v>0</v>
      </c>
      <c r="H11" s="20"/>
      <c r="I11" s="21">
        <v>2</v>
      </c>
      <c r="J11" s="21">
        <v>20</v>
      </c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+G13+G18+G22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17</v>
      </c>
      <c r="D14" s="16"/>
      <c r="E14" s="17" t="s">
        <v>13</v>
      </c>
      <c r="F14" s="18">
        <v>1</v>
      </c>
      <c r="G14" s="19">
        <f>+G15+G16+G17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18</v>
      </c>
      <c r="E15" s="17" t="s">
        <v>19</v>
      </c>
      <c r="F15" s="18">
        <v>141</v>
      </c>
      <c r="G15" s="25"/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20</v>
      </c>
      <c r="E16" s="17" t="s">
        <v>19</v>
      </c>
      <c r="F16" s="18">
        <v>110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21</v>
      </c>
      <c r="E17" s="17" t="s">
        <v>22</v>
      </c>
      <c r="F17" s="18">
        <v>3.3999999999999999</v>
      </c>
      <c r="G17" s="25"/>
      <c r="H17" s="20"/>
      <c r="I17" s="21">
        <v>8</v>
      </c>
      <c r="J17" s="21">
        <v>4</v>
      </c>
    </row>
    <row r="18" ht="42" customHeight="1">
      <c r="A18" s="22"/>
      <c r="B18" s="15" t="s">
        <v>23</v>
      </c>
      <c r="C18" s="15"/>
      <c r="D18" s="16"/>
      <c r="E18" s="17" t="s">
        <v>13</v>
      </c>
      <c r="F18" s="18">
        <v>1</v>
      </c>
      <c r="G18" s="19">
        <f>+G19</f>
        <v>0</v>
      </c>
      <c r="H18" s="20"/>
      <c r="I18" s="21">
        <v>9</v>
      </c>
      <c r="J18" s="21">
        <v>2</v>
      </c>
    </row>
    <row r="19" ht="42" customHeight="1">
      <c r="A19" s="22"/>
      <c r="B19" s="23"/>
      <c r="C19" s="15" t="s">
        <v>24</v>
      </c>
      <c r="D19" s="16"/>
      <c r="E19" s="17" t="s">
        <v>13</v>
      </c>
      <c r="F19" s="18">
        <v>1</v>
      </c>
      <c r="G19" s="19">
        <f>+G20+G21</f>
        <v>0</v>
      </c>
      <c r="H19" s="20"/>
      <c r="I19" s="21">
        <v>10</v>
      </c>
      <c r="J19" s="21">
        <v>3</v>
      </c>
    </row>
    <row r="20" ht="42" customHeight="1">
      <c r="A20" s="22"/>
      <c r="B20" s="23"/>
      <c r="C20" s="23"/>
      <c r="D20" s="24" t="s">
        <v>25</v>
      </c>
      <c r="E20" s="17" t="s">
        <v>19</v>
      </c>
      <c r="F20" s="18">
        <v>92</v>
      </c>
      <c r="G20" s="25"/>
      <c r="H20" s="20"/>
      <c r="I20" s="21">
        <v>11</v>
      </c>
      <c r="J20" s="21">
        <v>4</v>
      </c>
    </row>
    <row r="21" ht="42" customHeight="1">
      <c r="A21" s="22"/>
      <c r="B21" s="23"/>
      <c r="C21" s="23"/>
      <c r="D21" s="24" t="s">
        <v>26</v>
      </c>
      <c r="E21" s="17" t="s">
        <v>19</v>
      </c>
      <c r="F21" s="18">
        <v>92</v>
      </c>
      <c r="G21" s="25"/>
      <c r="H21" s="20"/>
      <c r="I21" s="21">
        <v>12</v>
      </c>
      <c r="J21" s="21">
        <v>4</v>
      </c>
    </row>
    <row r="22" ht="42" customHeight="1">
      <c r="A22" s="22"/>
      <c r="B22" s="15" t="s">
        <v>27</v>
      </c>
      <c r="C22" s="15"/>
      <c r="D22" s="16"/>
      <c r="E22" s="17" t="s">
        <v>13</v>
      </c>
      <c r="F22" s="18">
        <v>1</v>
      </c>
      <c r="G22" s="19">
        <f>+G23</f>
        <v>0</v>
      </c>
      <c r="H22" s="20"/>
      <c r="I22" s="21">
        <v>13</v>
      </c>
      <c r="J22" s="21">
        <v>2</v>
      </c>
    </row>
    <row r="23" ht="42" customHeight="1">
      <c r="A23" s="22"/>
      <c r="B23" s="23"/>
      <c r="C23" s="15" t="s">
        <v>27</v>
      </c>
      <c r="D23" s="16"/>
      <c r="E23" s="17" t="s">
        <v>13</v>
      </c>
      <c r="F23" s="18">
        <v>1</v>
      </c>
      <c r="G23" s="19">
        <f>+G24+G25+G26+G27+G28+G29</f>
        <v>0</v>
      </c>
      <c r="H23" s="20"/>
      <c r="I23" s="21">
        <v>14</v>
      </c>
      <c r="J23" s="21">
        <v>3</v>
      </c>
    </row>
    <row r="24" ht="42" customHeight="1">
      <c r="A24" s="22"/>
      <c r="B24" s="23"/>
      <c r="C24" s="23"/>
      <c r="D24" s="24" t="s">
        <v>28</v>
      </c>
      <c r="E24" s="17" t="s">
        <v>19</v>
      </c>
      <c r="F24" s="18">
        <v>235</v>
      </c>
      <c r="G24" s="25"/>
      <c r="H24" s="20"/>
      <c r="I24" s="21">
        <v>15</v>
      </c>
      <c r="J24" s="21">
        <v>4</v>
      </c>
    </row>
    <row r="25" ht="42" customHeight="1">
      <c r="A25" s="22"/>
      <c r="B25" s="23"/>
      <c r="C25" s="23"/>
      <c r="D25" s="24" t="s">
        <v>29</v>
      </c>
      <c r="E25" s="17" t="s">
        <v>22</v>
      </c>
      <c r="F25" s="18">
        <v>149</v>
      </c>
      <c r="G25" s="25"/>
      <c r="H25" s="20"/>
      <c r="I25" s="21">
        <v>16</v>
      </c>
      <c r="J25" s="21">
        <v>4</v>
      </c>
    </row>
    <row r="26" ht="42" customHeight="1">
      <c r="A26" s="22"/>
      <c r="B26" s="23"/>
      <c r="C26" s="23"/>
      <c r="D26" s="24" t="s">
        <v>30</v>
      </c>
      <c r="E26" s="17" t="s">
        <v>31</v>
      </c>
      <c r="F26" s="18">
        <v>6.7999999999999998</v>
      </c>
      <c r="G26" s="25"/>
      <c r="H26" s="20"/>
      <c r="I26" s="21">
        <v>17</v>
      </c>
      <c r="J26" s="21">
        <v>4</v>
      </c>
    </row>
    <row r="27" ht="42" customHeight="1">
      <c r="A27" s="22"/>
      <c r="B27" s="23"/>
      <c r="C27" s="23"/>
      <c r="D27" s="24" t="s">
        <v>32</v>
      </c>
      <c r="E27" s="17" t="s">
        <v>22</v>
      </c>
      <c r="F27" s="18">
        <v>2</v>
      </c>
      <c r="G27" s="25"/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33</v>
      </c>
      <c r="E28" s="17" t="s">
        <v>31</v>
      </c>
      <c r="F28" s="18">
        <v>7.0999999999999996</v>
      </c>
      <c r="G28" s="25"/>
      <c r="H28" s="20"/>
      <c r="I28" s="21">
        <v>19</v>
      </c>
      <c r="J28" s="21">
        <v>4</v>
      </c>
    </row>
    <row r="29" ht="42" customHeight="1">
      <c r="A29" s="22"/>
      <c r="B29" s="23"/>
      <c r="C29" s="23"/>
      <c r="D29" s="24" t="s">
        <v>34</v>
      </c>
      <c r="E29" s="17" t="s">
        <v>31</v>
      </c>
      <c r="F29" s="18">
        <v>52</v>
      </c>
      <c r="G29" s="25"/>
      <c r="H29" s="20"/>
      <c r="I29" s="21">
        <v>20</v>
      </c>
      <c r="J29" s="21">
        <v>4</v>
      </c>
    </row>
    <row r="30" ht="42" customHeight="1">
      <c r="A30" s="14" t="s">
        <v>35</v>
      </c>
      <c r="B30" s="15"/>
      <c r="C30" s="15"/>
      <c r="D30" s="16"/>
      <c r="E30" s="17" t="s">
        <v>13</v>
      </c>
      <c r="F30" s="18">
        <v>1</v>
      </c>
      <c r="G30" s="19">
        <f>+G31</f>
        <v>0</v>
      </c>
      <c r="H30" s="20"/>
      <c r="I30" s="21">
        <v>21</v>
      </c>
      <c r="J30" s="21">
        <v>1</v>
      </c>
    </row>
    <row r="31" ht="42" customHeight="1">
      <c r="A31" s="22"/>
      <c r="B31" s="15" t="s">
        <v>36</v>
      </c>
      <c r="C31" s="15"/>
      <c r="D31" s="16"/>
      <c r="E31" s="17" t="s">
        <v>13</v>
      </c>
      <c r="F31" s="18">
        <v>1</v>
      </c>
      <c r="G31" s="19">
        <f>+G32+G37+G41+G44</f>
        <v>0</v>
      </c>
      <c r="H31" s="20"/>
      <c r="I31" s="21">
        <v>22</v>
      </c>
      <c r="J31" s="21">
        <v>2</v>
      </c>
    </row>
    <row r="32" ht="42" customHeight="1">
      <c r="A32" s="22"/>
      <c r="B32" s="23"/>
      <c r="C32" s="15" t="s">
        <v>37</v>
      </c>
      <c r="D32" s="16"/>
      <c r="E32" s="17" t="s">
        <v>13</v>
      </c>
      <c r="F32" s="18">
        <v>1</v>
      </c>
      <c r="G32" s="19">
        <f>+G33+G34+G35+G36</f>
        <v>0</v>
      </c>
      <c r="H32" s="20"/>
      <c r="I32" s="21">
        <v>23</v>
      </c>
      <c r="J32" s="21">
        <v>3</v>
      </c>
    </row>
    <row r="33" ht="42" customHeight="1">
      <c r="A33" s="22"/>
      <c r="B33" s="23"/>
      <c r="C33" s="23"/>
      <c r="D33" s="24" t="s">
        <v>38</v>
      </c>
      <c r="E33" s="17" t="s">
        <v>39</v>
      </c>
      <c r="F33" s="18">
        <v>19</v>
      </c>
      <c r="G33" s="25"/>
      <c r="H33" s="20"/>
      <c r="I33" s="21">
        <v>24</v>
      </c>
      <c r="J33" s="21">
        <v>4</v>
      </c>
    </row>
    <row r="34" ht="42" customHeight="1">
      <c r="A34" s="22"/>
      <c r="B34" s="23"/>
      <c r="C34" s="23"/>
      <c r="D34" s="24" t="s">
        <v>40</v>
      </c>
      <c r="E34" s="17" t="s">
        <v>31</v>
      </c>
      <c r="F34" s="18">
        <v>72.200000000000003</v>
      </c>
      <c r="G34" s="25"/>
      <c r="H34" s="20"/>
      <c r="I34" s="21">
        <v>25</v>
      </c>
      <c r="J34" s="21">
        <v>4</v>
      </c>
    </row>
    <row r="35" ht="42" customHeight="1">
      <c r="A35" s="22"/>
      <c r="B35" s="23"/>
      <c r="C35" s="23"/>
      <c r="D35" s="24" t="s">
        <v>41</v>
      </c>
      <c r="E35" s="17" t="s">
        <v>19</v>
      </c>
      <c r="F35" s="18">
        <v>0.29999999999999999</v>
      </c>
      <c r="G35" s="25"/>
      <c r="H35" s="20"/>
      <c r="I35" s="21">
        <v>26</v>
      </c>
      <c r="J35" s="21">
        <v>4</v>
      </c>
    </row>
    <row r="36" ht="42" customHeight="1">
      <c r="A36" s="22"/>
      <c r="B36" s="23"/>
      <c r="C36" s="23"/>
      <c r="D36" s="24" t="s">
        <v>42</v>
      </c>
      <c r="E36" s="17" t="s">
        <v>43</v>
      </c>
      <c r="F36" s="18">
        <v>2</v>
      </c>
      <c r="G36" s="25"/>
      <c r="H36" s="20"/>
      <c r="I36" s="21">
        <v>27</v>
      </c>
      <c r="J36" s="21">
        <v>4</v>
      </c>
    </row>
    <row r="37" ht="42" customHeight="1">
      <c r="A37" s="22"/>
      <c r="B37" s="23"/>
      <c r="C37" s="15" t="s">
        <v>44</v>
      </c>
      <c r="D37" s="16"/>
      <c r="E37" s="17" t="s">
        <v>13</v>
      </c>
      <c r="F37" s="18">
        <v>1</v>
      </c>
      <c r="G37" s="19">
        <f>+G38+G39+G40</f>
        <v>0</v>
      </c>
      <c r="H37" s="20"/>
      <c r="I37" s="21">
        <v>28</v>
      </c>
      <c r="J37" s="21">
        <v>3</v>
      </c>
    </row>
    <row r="38" ht="42" customHeight="1">
      <c r="A38" s="22"/>
      <c r="B38" s="23"/>
      <c r="C38" s="23"/>
      <c r="D38" s="24" t="s">
        <v>45</v>
      </c>
      <c r="E38" s="17" t="s">
        <v>22</v>
      </c>
      <c r="F38" s="18">
        <v>32</v>
      </c>
      <c r="G38" s="25"/>
      <c r="H38" s="20"/>
      <c r="I38" s="21">
        <v>29</v>
      </c>
      <c r="J38" s="21">
        <v>4</v>
      </c>
    </row>
    <row r="39" ht="42" customHeight="1">
      <c r="A39" s="22"/>
      <c r="B39" s="23"/>
      <c r="C39" s="23"/>
      <c r="D39" s="24" t="s">
        <v>46</v>
      </c>
      <c r="E39" s="17" t="s">
        <v>22</v>
      </c>
      <c r="F39" s="18">
        <v>32</v>
      </c>
      <c r="G39" s="25"/>
      <c r="H39" s="20"/>
      <c r="I39" s="21">
        <v>30</v>
      </c>
      <c r="J39" s="21">
        <v>4</v>
      </c>
    </row>
    <row r="40" ht="42" customHeight="1">
      <c r="A40" s="22"/>
      <c r="B40" s="23"/>
      <c r="C40" s="23"/>
      <c r="D40" s="24" t="s">
        <v>34</v>
      </c>
      <c r="E40" s="17" t="s">
        <v>47</v>
      </c>
      <c r="F40" s="18">
        <v>67</v>
      </c>
      <c r="G40" s="25"/>
      <c r="H40" s="20"/>
      <c r="I40" s="21">
        <v>31</v>
      </c>
      <c r="J40" s="21">
        <v>4</v>
      </c>
    </row>
    <row r="41" ht="42" customHeight="1">
      <c r="A41" s="22"/>
      <c r="B41" s="23"/>
      <c r="C41" s="15" t="s">
        <v>48</v>
      </c>
      <c r="D41" s="16"/>
      <c r="E41" s="17" t="s">
        <v>13</v>
      </c>
      <c r="F41" s="18">
        <v>1</v>
      </c>
      <c r="G41" s="19">
        <f>+G42+G43</f>
        <v>0</v>
      </c>
      <c r="H41" s="20"/>
      <c r="I41" s="21">
        <v>32</v>
      </c>
      <c r="J41" s="21">
        <v>3</v>
      </c>
    </row>
    <row r="42" ht="42" customHeight="1">
      <c r="A42" s="22"/>
      <c r="B42" s="23"/>
      <c r="C42" s="23"/>
      <c r="D42" s="24" t="s">
        <v>49</v>
      </c>
      <c r="E42" s="17" t="s">
        <v>13</v>
      </c>
      <c r="F42" s="18">
        <v>1</v>
      </c>
      <c r="G42" s="25"/>
      <c r="H42" s="20"/>
      <c r="I42" s="21">
        <v>33</v>
      </c>
      <c r="J42" s="21">
        <v>4</v>
      </c>
    </row>
    <row r="43" ht="42" customHeight="1">
      <c r="A43" s="22"/>
      <c r="B43" s="23"/>
      <c r="C43" s="23"/>
      <c r="D43" s="24" t="s">
        <v>50</v>
      </c>
      <c r="E43" s="17" t="s">
        <v>13</v>
      </c>
      <c r="F43" s="18">
        <v>1</v>
      </c>
      <c r="G43" s="25"/>
      <c r="H43" s="20"/>
      <c r="I43" s="21">
        <v>34</v>
      </c>
      <c r="J43" s="21">
        <v>4</v>
      </c>
    </row>
    <row r="44" ht="42" customHeight="1">
      <c r="A44" s="22"/>
      <c r="B44" s="23"/>
      <c r="C44" s="15" t="s">
        <v>51</v>
      </c>
      <c r="D44" s="16"/>
      <c r="E44" s="17" t="s">
        <v>13</v>
      </c>
      <c r="F44" s="18">
        <v>1</v>
      </c>
      <c r="G44" s="19">
        <f>+G45+G46+G47</f>
        <v>0</v>
      </c>
      <c r="H44" s="20"/>
      <c r="I44" s="21">
        <v>35</v>
      </c>
      <c r="J44" s="21">
        <v>3</v>
      </c>
    </row>
    <row r="45" ht="42" customHeight="1">
      <c r="A45" s="22"/>
      <c r="B45" s="23"/>
      <c r="C45" s="23"/>
      <c r="D45" s="24" t="s">
        <v>52</v>
      </c>
      <c r="E45" s="17" t="s">
        <v>31</v>
      </c>
      <c r="F45" s="18">
        <v>40</v>
      </c>
      <c r="G45" s="25"/>
      <c r="H45" s="20"/>
      <c r="I45" s="21">
        <v>36</v>
      </c>
      <c r="J45" s="21">
        <v>4</v>
      </c>
    </row>
    <row r="46" ht="42" customHeight="1">
      <c r="A46" s="22"/>
      <c r="B46" s="23"/>
      <c r="C46" s="23"/>
      <c r="D46" s="24" t="s">
        <v>53</v>
      </c>
      <c r="E46" s="17" t="s">
        <v>54</v>
      </c>
      <c r="F46" s="18">
        <v>7</v>
      </c>
      <c r="G46" s="25"/>
      <c r="H46" s="20"/>
      <c r="I46" s="21">
        <v>37</v>
      </c>
      <c r="J46" s="21">
        <v>4</v>
      </c>
    </row>
    <row r="47" ht="42" customHeight="1">
      <c r="A47" s="22"/>
      <c r="B47" s="23"/>
      <c r="C47" s="23"/>
      <c r="D47" s="24" t="s">
        <v>55</v>
      </c>
      <c r="E47" s="17" t="s">
        <v>47</v>
      </c>
      <c r="F47" s="18">
        <v>107</v>
      </c>
      <c r="G47" s="25"/>
      <c r="H47" s="20"/>
      <c r="I47" s="21">
        <v>38</v>
      </c>
      <c r="J47" s="21">
        <v>4</v>
      </c>
    </row>
    <row r="48" ht="42" customHeight="1">
      <c r="A48" s="14" t="s">
        <v>56</v>
      </c>
      <c r="B48" s="15"/>
      <c r="C48" s="15"/>
      <c r="D48" s="16"/>
      <c r="E48" s="17" t="s">
        <v>13</v>
      </c>
      <c r="F48" s="18">
        <v>1</v>
      </c>
      <c r="G48" s="19">
        <f>+G49+G55</f>
        <v>0</v>
      </c>
      <c r="H48" s="20"/>
      <c r="I48" s="21">
        <v>39</v>
      </c>
      <c r="J48" s="21"/>
    </row>
    <row r="49" ht="42" customHeight="1">
      <c r="A49" s="14" t="s">
        <v>57</v>
      </c>
      <c r="B49" s="15"/>
      <c r="C49" s="15"/>
      <c r="D49" s="16"/>
      <c r="E49" s="17" t="s">
        <v>13</v>
      </c>
      <c r="F49" s="18">
        <v>1</v>
      </c>
      <c r="G49" s="19">
        <f>+G50+G51</f>
        <v>0</v>
      </c>
      <c r="H49" s="20"/>
      <c r="I49" s="21">
        <v>40</v>
      </c>
      <c r="J49" s="21">
        <v>200</v>
      </c>
    </row>
    <row r="50" ht="42" customHeight="1">
      <c r="A50" s="14" t="s">
        <v>58</v>
      </c>
      <c r="B50" s="15"/>
      <c r="C50" s="15"/>
      <c r="D50" s="16"/>
      <c r="E50" s="17" t="s">
        <v>13</v>
      </c>
      <c r="F50" s="18">
        <v>1</v>
      </c>
      <c r="G50" s="25"/>
      <c r="H50" s="20"/>
      <c r="I50" s="21">
        <v>41</v>
      </c>
      <c r="J50" s="21"/>
    </row>
    <row r="51" ht="42" customHeight="1">
      <c r="A51" s="14" t="s">
        <v>59</v>
      </c>
      <c r="B51" s="15"/>
      <c r="C51" s="15"/>
      <c r="D51" s="16"/>
      <c r="E51" s="17" t="s">
        <v>13</v>
      </c>
      <c r="F51" s="18">
        <v>1</v>
      </c>
      <c r="G51" s="19">
        <f>+G52</f>
        <v>0</v>
      </c>
      <c r="H51" s="20"/>
      <c r="I51" s="21">
        <v>42</v>
      </c>
      <c r="J51" s="21">
        <v>1</v>
      </c>
    </row>
    <row r="52" ht="42" customHeight="1">
      <c r="A52" s="22"/>
      <c r="B52" s="15" t="s">
        <v>60</v>
      </c>
      <c r="C52" s="15"/>
      <c r="D52" s="16"/>
      <c r="E52" s="17" t="s">
        <v>13</v>
      </c>
      <c r="F52" s="18">
        <v>1</v>
      </c>
      <c r="G52" s="19">
        <f>+G53</f>
        <v>0</v>
      </c>
      <c r="H52" s="20"/>
      <c r="I52" s="21">
        <v>43</v>
      </c>
      <c r="J52" s="21">
        <v>2</v>
      </c>
    </row>
    <row r="53" ht="42" customHeight="1">
      <c r="A53" s="22"/>
      <c r="B53" s="23"/>
      <c r="C53" s="15" t="s">
        <v>59</v>
      </c>
      <c r="D53" s="16"/>
      <c r="E53" s="17" t="s">
        <v>13</v>
      </c>
      <c r="F53" s="18">
        <v>1</v>
      </c>
      <c r="G53" s="19">
        <f>+G54</f>
        <v>0</v>
      </c>
      <c r="H53" s="20"/>
      <c r="I53" s="21">
        <v>44</v>
      </c>
      <c r="J53" s="21">
        <v>3</v>
      </c>
    </row>
    <row r="54" ht="42" customHeight="1">
      <c r="A54" s="22"/>
      <c r="B54" s="23"/>
      <c r="C54" s="23"/>
      <c r="D54" s="24" t="s">
        <v>59</v>
      </c>
      <c r="E54" s="17" t="s">
        <v>13</v>
      </c>
      <c r="F54" s="18">
        <v>1</v>
      </c>
      <c r="G54" s="25"/>
      <c r="H54" s="20"/>
      <c r="I54" s="21">
        <v>45</v>
      </c>
      <c r="J54" s="21">
        <v>4</v>
      </c>
    </row>
    <row r="55" ht="42" customHeight="1">
      <c r="A55" s="14" t="s">
        <v>61</v>
      </c>
      <c r="B55" s="15"/>
      <c r="C55" s="15"/>
      <c r="D55" s="16"/>
      <c r="E55" s="17" t="s">
        <v>13</v>
      </c>
      <c r="F55" s="18">
        <v>1</v>
      </c>
      <c r="G55" s="19">
        <f>+G56</f>
        <v>0</v>
      </c>
      <c r="H55" s="20"/>
      <c r="I55" s="21">
        <v>46</v>
      </c>
      <c r="J55" s="21">
        <v>210</v>
      </c>
    </row>
    <row r="56" ht="42" customHeight="1">
      <c r="A56" s="14" t="s">
        <v>62</v>
      </c>
      <c r="B56" s="15"/>
      <c r="C56" s="15"/>
      <c r="D56" s="16"/>
      <c r="E56" s="17" t="s">
        <v>13</v>
      </c>
      <c r="F56" s="18">
        <v>1</v>
      </c>
      <c r="G56" s="25"/>
      <c r="H56" s="20"/>
      <c r="I56" s="21">
        <v>47</v>
      </c>
      <c r="J56" s="21"/>
    </row>
    <row r="57" ht="42" customHeight="1">
      <c r="A57" s="14" t="s">
        <v>63</v>
      </c>
      <c r="B57" s="15"/>
      <c r="C57" s="15"/>
      <c r="D57" s="16"/>
      <c r="E57" s="17" t="s">
        <v>13</v>
      </c>
      <c r="F57" s="18">
        <v>1</v>
      </c>
      <c r="G57" s="25"/>
      <c r="H57" s="20"/>
      <c r="I57" s="21">
        <v>48</v>
      </c>
      <c r="J57" s="21">
        <v>220</v>
      </c>
    </row>
    <row r="58" ht="42" customHeight="1">
      <c r="A58" s="14" t="s">
        <v>64</v>
      </c>
      <c r="B58" s="15"/>
      <c r="C58" s="15"/>
      <c r="D58" s="16"/>
      <c r="E58" s="17" t="s">
        <v>13</v>
      </c>
      <c r="F58" s="18">
        <v>1</v>
      </c>
      <c r="G58" s="19">
        <f>+G10+G57</f>
        <v>0</v>
      </c>
      <c r="H58" s="20"/>
      <c r="I58" s="21">
        <v>49</v>
      </c>
      <c r="J58" s="21">
        <v>30</v>
      </c>
    </row>
    <row r="59" ht="42" customHeight="1">
      <c r="A59" s="26" t="s">
        <v>65</v>
      </c>
      <c r="B59" s="27"/>
      <c r="C59" s="27"/>
      <c r="D59" s="28"/>
      <c r="E59" s="29" t="s">
        <v>66</v>
      </c>
      <c r="F59" s="30" t="s">
        <v>66</v>
      </c>
      <c r="G59" s="31">
        <f>G58</f>
        <v>0</v>
      </c>
      <c r="I59" s="32">
        <v>50</v>
      </c>
      <c r="J59" s="32">
        <v>90</v>
      </c>
    </row>
    <row r="60" ht="42" customHeight="1"/>
    <row r="61" ht="42" customHeight="1"/>
  </sheetData>
  <sheetProtection sheet="1" objects="1" scenarios="1" spinCount="100000" saltValue="UQqOhpcoV18qDrhjFb0U5MHdplfUayj9alBhH+DhNyK16BqmAxvL6GU89hqubcBP94h+/QqQuvWWqGRCKooTXA==" hashValue="wcRNi+hHQQWbPf+twfN3EPtCjgCkAYGo6DqH8A1Li4TSc+xpGVOdIuYCHqtFbpJLyDFhdNgwubzt3Uu6jKpgDQ==" algorithmName="SHA-512" password="FD80"/>
  <mergeCells count="32">
    <mergeCell ref="A59:D59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18:D18"/>
    <mergeCell ref="C19:D19"/>
    <mergeCell ref="B22:D22"/>
    <mergeCell ref="C23:D23"/>
    <mergeCell ref="A30:D30"/>
    <mergeCell ref="B31:D31"/>
    <mergeCell ref="C32:D32"/>
    <mergeCell ref="C37:D37"/>
    <mergeCell ref="C41:D41"/>
    <mergeCell ref="C44:D44"/>
    <mergeCell ref="A48:D48"/>
    <mergeCell ref="A49:D49"/>
    <mergeCell ref="A50:D50"/>
    <mergeCell ref="A51:D51"/>
    <mergeCell ref="B52:D52"/>
    <mergeCell ref="C53:D53"/>
    <mergeCell ref="A55:D55"/>
    <mergeCell ref="A56:D56"/>
    <mergeCell ref="A57:D57"/>
    <mergeCell ref="A58:D58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bandou seisuke</cp:lastModifiedBy>
  <cp:lastPrinted>2020-10-12T05:07:54Z</cp:lastPrinted>
  <dcterms:created xsi:type="dcterms:W3CDTF">2014-01-09T08:55:00Z</dcterms:created>
  <dcterms:modified xsi:type="dcterms:W3CDTF">2025-07-14T10:47:51Z</dcterms:modified>
</cp:coreProperties>
</file>